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uan Carlos\Desktop\Trabajo2018\Libro\"/>
    </mc:Choice>
  </mc:AlternateContent>
  <xr:revisionPtr revIDLastSave="0" documentId="13_ncr:1_{55B8276D-8B6C-4CF3-9C76-A2454E7E7788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Tabla sal jamón kilo en kilo" sheetId="1" r:id="rId1"/>
    <sheet name="Tabla de sal jamón tramo 1,5 kg" sheetId="2" r:id="rId2"/>
    <sheet name="Tabla de sal de palet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H7" i="3"/>
  <c r="J7" i="3" s="1"/>
  <c r="E7" i="3"/>
  <c r="D7" i="3"/>
  <c r="C7" i="3"/>
  <c r="F7" i="3" s="1"/>
  <c r="J6" i="3"/>
  <c r="I6" i="3"/>
  <c r="H6" i="3"/>
  <c r="E6" i="3"/>
  <c r="D6" i="3"/>
  <c r="C6" i="3"/>
  <c r="F6" i="3" s="1"/>
  <c r="I5" i="3"/>
  <c r="J5" i="3" s="1"/>
  <c r="H5" i="3"/>
  <c r="F5" i="3"/>
  <c r="E5" i="3"/>
  <c r="D5" i="3"/>
  <c r="C5" i="3"/>
  <c r="I4" i="3"/>
  <c r="H4" i="3"/>
  <c r="J4" i="3" s="1"/>
  <c r="E4" i="3"/>
  <c r="D4" i="3"/>
  <c r="C4" i="3"/>
  <c r="F4" i="3" s="1"/>
  <c r="I3" i="3"/>
  <c r="H3" i="3"/>
  <c r="J3" i="3" s="1"/>
  <c r="F3" i="3"/>
  <c r="E3" i="3"/>
  <c r="D3" i="3"/>
  <c r="C3" i="3"/>
  <c r="J4" i="2"/>
  <c r="J5" i="2"/>
  <c r="J6" i="2"/>
  <c r="J7" i="2"/>
  <c r="J3" i="2"/>
  <c r="I4" i="2"/>
  <c r="I5" i="2"/>
  <c r="I6" i="2"/>
  <c r="I7" i="2"/>
  <c r="I3" i="2"/>
  <c r="H4" i="2"/>
  <c r="H5" i="2"/>
  <c r="H6" i="2"/>
  <c r="H7" i="2"/>
  <c r="H3" i="2"/>
  <c r="F4" i="2"/>
  <c r="F5" i="2"/>
  <c r="F6" i="2"/>
  <c r="F7" i="2"/>
  <c r="F3" i="2"/>
  <c r="E4" i="2"/>
  <c r="E5" i="2"/>
  <c r="E6" i="2"/>
  <c r="E7" i="2"/>
  <c r="E3" i="2"/>
  <c r="D4" i="2"/>
  <c r="D5" i="2"/>
  <c r="D6" i="2"/>
  <c r="D7" i="2"/>
  <c r="D3" i="2"/>
  <c r="C4" i="2"/>
  <c r="C5" i="2"/>
  <c r="C6" i="2"/>
  <c r="C7" i="2"/>
  <c r="C3" i="2"/>
  <c r="J4" i="1"/>
  <c r="J5" i="1"/>
  <c r="J6" i="1"/>
  <c r="J7" i="1"/>
  <c r="J8" i="1"/>
  <c r="J9" i="1"/>
  <c r="J3" i="1"/>
  <c r="I4" i="1"/>
  <c r="I5" i="1"/>
  <c r="I6" i="1"/>
  <c r="I7" i="1"/>
  <c r="I8" i="1"/>
  <c r="I9" i="1"/>
  <c r="I3" i="1"/>
  <c r="H4" i="1"/>
  <c r="H5" i="1"/>
  <c r="H6" i="1"/>
  <c r="H7" i="1"/>
  <c r="H8" i="1"/>
  <c r="H9" i="1"/>
  <c r="H3" i="1"/>
  <c r="D4" i="1"/>
  <c r="E4" i="1"/>
  <c r="F4" i="1"/>
  <c r="D5" i="1"/>
  <c r="E5" i="1"/>
  <c r="F5" i="1"/>
  <c r="D6" i="1"/>
  <c r="F6" i="1" s="1"/>
  <c r="E6" i="1"/>
  <c r="D7" i="1"/>
  <c r="E7" i="1"/>
  <c r="F7" i="1"/>
  <c r="D8" i="1"/>
  <c r="E8" i="1"/>
  <c r="F8" i="1"/>
  <c r="D9" i="1"/>
  <c r="F9" i="1" s="1"/>
  <c r="E9" i="1"/>
  <c r="F3" i="1"/>
  <c r="E3" i="1"/>
  <c r="D3" i="1"/>
  <c r="C4" i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<sst xmlns="http://schemas.openxmlformats.org/spreadsheetml/2006/main" count="39" uniqueCount="7">
  <si>
    <t>Rangos de pesos en fresco</t>
  </si>
  <si>
    <t>Pesos esperados en curado</t>
  </si>
  <si>
    <t>Días de sal</t>
  </si>
  <si>
    <t>Día por kilo</t>
  </si>
  <si>
    <t>Mín.</t>
  </si>
  <si>
    <t>Máx.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</si>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</sst>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2" fontId="0" fillId="0" borderId="0" xfId="0" applyNumberFormat="1"/>
    <xf numFmtId="2" fontId="0" fillId="3" borderId="0" xfId="0" applyNumberFormat="1" applyFill="1"/>
    <xf numFmtId="0" fontId="0" fillId="0" borderId="14" xfId="0" applyBorder="1"/>
    <xf numFmtId="0" fontId="0" fillId="0" borderId="15" xfId="0" applyBorder="1"/>
    <xf numFmtId="2" fontId="0" fillId="0" borderId="16" xfId="0" applyNumberFormat="1" applyBorder="1"/>
    <xf numFmtId="0" fontId="0" fillId="0" borderId="17" xfId="0" applyBorder="1"/>
    <xf numFmtId="2" fontId="0" fillId="0" borderId="18" xfId="0" applyNumberFormat="1" applyBorder="1"/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2" fontId="0" fillId="3" borderId="14" xfId="0" applyNumberFormat="1" applyFill="1" applyBorder="1"/>
    <xf numFmtId="2" fontId="0" fillId="3" borderId="15" xfId="0" applyNumberFormat="1" applyFill="1" applyBorder="1"/>
    <xf numFmtId="2" fontId="0" fillId="3" borderId="16" xfId="0" applyNumberFormat="1" applyFill="1" applyBorder="1"/>
    <xf numFmtId="2" fontId="0" fillId="3" borderId="17" xfId="0" applyNumberFormat="1" applyFill="1" applyBorder="1"/>
    <xf numFmtId="2" fontId="0" fillId="3" borderId="18" xfId="0" applyNumberFormat="1" applyFill="1" applyBorder="1"/>
    <xf numFmtId="2" fontId="0" fillId="3" borderId="19" xfId="0" applyNumberFormat="1" applyFill="1" applyBorder="1"/>
    <xf numFmtId="2" fontId="0" fillId="3" borderId="20" xfId="0" applyNumberFormat="1" applyFill="1" applyBorder="1"/>
    <xf numFmtId="2" fontId="0" fillId="3" borderId="21" xfId="0" applyNumberFormat="1" applyFill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3" borderId="0" xfId="0" applyNumberFormat="1" applyFill="1" applyBorder="1"/>
    <xf numFmtId="2" fontId="0" fillId="0" borderId="0" xfId="0" applyNumberFormat="1" applyBorder="1"/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5" xfId="0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workbookViewId="0">
      <selection activeCell="H16" sqref="H16"/>
    </sheetView>
  </sheetViews>
  <sheetFormatPr baseColWidth="10" defaultColWidth="9.06640625" defaultRowHeight="14.25" x14ac:dyDescent="0.45"/>
  <sheetData>
    <row r="1" spans="1:10" x14ac:dyDescent="0.45">
      <c r="A1" s="33" t="s">
        <v>0</v>
      </c>
      <c r="B1" s="34"/>
      <c r="C1" s="35"/>
      <c r="D1" s="1" t="s">
        <v>1</v>
      </c>
      <c r="E1" s="2"/>
      <c r="F1" s="3"/>
      <c r="G1" s="31" t="s">
        <v>2</v>
      </c>
      <c r="H1" s="33" t="s">
        <v>3</v>
      </c>
      <c r="I1" s="34"/>
      <c r="J1" s="35"/>
    </row>
    <row r="2" spans="1:10" ht="14.65" thickBot="1" x14ac:dyDescent="0.5">
      <c r="A2" s="4" t="s">
        <v>4</v>
      </c>
      <c r="B2" s="5" t="s">
        <v>5</v>
      </c>
      <c r="C2" s="6" t="s">
        <v>6</v>
      </c>
      <c r="D2" s="4" t="s">
        <v>4</v>
      </c>
      <c r="E2" s="5" t="s">
        <v>5</v>
      </c>
      <c r="F2" s="7" t="s">
        <v>6</v>
      </c>
      <c r="G2" s="32"/>
      <c r="H2" s="4" t="s">
        <v>5</v>
      </c>
      <c r="I2" s="5" t="s">
        <v>4</v>
      </c>
      <c r="J2" s="6" t="s">
        <v>6</v>
      </c>
    </row>
    <row r="3" spans="1:10" x14ac:dyDescent="0.45">
      <c r="A3" s="10">
        <v>10</v>
      </c>
      <c r="B3" s="11">
        <v>11</v>
      </c>
      <c r="C3" s="27">
        <f>AVERAGE(A3:B3)</f>
        <v>10.5</v>
      </c>
      <c r="D3" s="18">
        <f>A3*0.67</f>
        <v>6.7</v>
      </c>
      <c r="E3" s="19">
        <f>B3*0.67</f>
        <v>7.37</v>
      </c>
      <c r="F3" s="20">
        <f>AVERAGE(D3:E3)</f>
        <v>7.0350000000000001</v>
      </c>
      <c r="G3" s="39">
        <v>10</v>
      </c>
      <c r="H3" s="26">
        <f>G3/A3</f>
        <v>1</v>
      </c>
      <c r="I3" s="27">
        <f>G3/B3</f>
        <v>0.90909090909090906</v>
      </c>
      <c r="J3" s="12">
        <f>AVERAGE(H3:I3)</f>
        <v>0.95454545454545459</v>
      </c>
    </row>
    <row r="4" spans="1:10" x14ac:dyDescent="0.45">
      <c r="A4" s="13">
        <v>11.01</v>
      </c>
      <c r="B4" s="38">
        <v>12</v>
      </c>
      <c r="C4" s="37">
        <f t="shared" ref="C4:C9" si="0">AVERAGE(A4:B4)</f>
        <v>11.504999999999999</v>
      </c>
      <c r="D4" s="21">
        <f t="shared" ref="D4:D9" si="1">A4*0.67</f>
        <v>7.3767000000000005</v>
      </c>
      <c r="E4" s="36">
        <f t="shared" ref="E4:E9" si="2">B4*0.67</f>
        <v>8.0400000000000009</v>
      </c>
      <c r="F4" s="22">
        <f t="shared" ref="F4:F9" si="3">AVERAGE(D4:E4)</f>
        <v>7.7083500000000011</v>
      </c>
      <c r="G4" s="40">
        <v>11</v>
      </c>
      <c r="H4" s="28">
        <f t="shared" ref="H4:H9" si="4">G4/A4</f>
        <v>0.99909173478655766</v>
      </c>
      <c r="I4" s="37">
        <f t="shared" ref="I4:I9" si="5">G4/B4</f>
        <v>0.91666666666666663</v>
      </c>
      <c r="J4" s="14">
        <f t="shared" ref="J4:J9" si="6">AVERAGE(H4:I4)</f>
        <v>0.95787920072661215</v>
      </c>
    </row>
    <row r="5" spans="1:10" x14ac:dyDescent="0.45">
      <c r="A5" s="13">
        <v>12.01</v>
      </c>
      <c r="B5" s="38">
        <v>13</v>
      </c>
      <c r="C5" s="37">
        <f t="shared" si="0"/>
        <v>12.504999999999999</v>
      </c>
      <c r="D5" s="21">
        <f t="shared" si="1"/>
        <v>8.0466999999999995</v>
      </c>
      <c r="E5" s="36">
        <f t="shared" si="2"/>
        <v>8.7100000000000009</v>
      </c>
      <c r="F5" s="22">
        <f t="shared" si="3"/>
        <v>8.3783500000000011</v>
      </c>
      <c r="G5" s="40">
        <v>12</v>
      </c>
      <c r="H5" s="28">
        <f t="shared" si="4"/>
        <v>0.99916736053288924</v>
      </c>
      <c r="I5" s="37">
        <f t="shared" si="5"/>
        <v>0.92307692307692313</v>
      </c>
      <c r="J5" s="14">
        <f t="shared" si="6"/>
        <v>0.96112214180490618</v>
      </c>
    </row>
    <row r="6" spans="1:10" x14ac:dyDescent="0.45">
      <c r="A6" s="13">
        <v>13.01</v>
      </c>
      <c r="B6" s="38">
        <v>14</v>
      </c>
      <c r="C6" s="37">
        <f t="shared" si="0"/>
        <v>13.504999999999999</v>
      </c>
      <c r="D6" s="21">
        <f t="shared" si="1"/>
        <v>8.7167000000000012</v>
      </c>
      <c r="E6" s="36">
        <f t="shared" si="2"/>
        <v>9.3800000000000008</v>
      </c>
      <c r="F6" s="22">
        <f t="shared" si="3"/>
        <v>9.048350000000001</v>
      </c>
      <c r="G6" s="40">
        <v>13</v>
      </c>
      <c r="H6" s="28">
        <f t="shared" si="4"/>
        <v>0.99923136049192929</v>
      </c>
      <c r="I6" s="37">
        <f t="shared" si="5"/>
        <v>0.9285714285714286</v>
      </c>
      <c r="J6" s="14">
        <f t="shared" si="6"/>
        <v>0.963901394531679</v>
      </c>
    </row>
    <row r="7" spans="1:10" x14ac:dyDescent="0.45">
      <c r="A7" s="13">
        <v>14.01</v>
      </c>
      <c r="B7" s="38">
        <v>15</v>
      </c>
      <c r="C7" s="37">
        <f t="shared" si="0"/>
        <v>14.504999999999999</v>
      </c>
      <c r="D7" s="21">
        <f t="shared" si="1"/>
        <v>9.3867000000000012</v>
      </c>
      <c r="E7" s="36">
        <f t="shared" si="2"/>
        <v>10.050000000000001</v>
      </c>
      <c r="F7" s="22">
        <f t="shared" si="3"/>
        <v>9.7183500000000009</v>
      </c>
      <c r="G7" s="40">
        <v>14</v>
      </c>
      <c r="H7" s="28">
        <f t="shared" si="4"/>
        <v>0.99928622412562462</v>
      </c>
      <c r="I7" s="37">
        <f t="shared" si="5"/>
        <v>0.93333333333333335</v>
      </c>
      <c r="J7" s="14">
        <f t="shared" si="6"/>
        <v>0.96630977872947899</v>
      </c>
    </row>
    <row r="8" spans="1:10" x14ac:dyDescent="0.45">
      <c r="A8" s="13">
        <v>15.01</v>
      </c>
      <c r="B8" s="38">
        <v>16</v>
      </c>
      <c r="C8" s="37">
        <f t="shared" si="0"/>
        <v>15.504999999999999</v>
      </c>
      <c r="D8" s="21">
        <f t="shared" si="1"/>
        <v>10.056700000000001</v>
      </c>
      <c r="E8" s="36">
        <f t="shared" si="2"/>
        <v>10.72</v>
      </c>
      <c r="F8" s="22">
        <f t="shared" si="3"/>
        <v>10.388350000000001</v>
      </c>
      <c r="G8" s="40">
        <v>15</v>
      </c>
      <c r="H8" s="28">
        <f t="shared" si="4"/>
        <v>0.99933377748167884</v>
      </c>
      <c r="I8" s="37">
        <f t="shared" si="5"/>
        <v>0.9375</v>
      </c>
      <c r="J8" s="14">
        <f t="shared" si="6"/>
        <v>0.96841688874083942</v>
      </c>
    </row>
    <row r="9" spans="1:10" ht="14.65" thickBot="1" x14ac:dyDescent="0.5">
      <c r="A9" s="15">
        <v>16.010000000000002</v>
      </c>
      <c r="B9" s="16">
        <v>17</v>
      </c>
      <c r="C9" s="30">
        <f t="shared" si="0"/>
        <v>16.505000000000003</v>
      </c>
      <c r="D9" s="23">
        <f t="shared" si="1"/>
        <v>10.726700000000001</v>
      </c>
      <c r="E9" s="24">
        <f t="shared" si="2"/>
        <v>11.39</v>
      </c>
      <c r="F9" s="25">
        <f t="shared" si="3"/>
        <v>11.058350000000001</v>
      </c>
      <c r="G9" s="41">
        <v>15</v>
      </c>
      <c r="H9" s="29">
        <f t="shared" si="4"/>
        <v>0.93691442848219852</v>
      </c>
      <c r="I9" s="30">
        <f t="shared" si="5"/>
        <v>0.88235294117647056</v>
      </c>
      <c r="J9" s="17">
        <f t="shared" si="6"/>
        <v>0.90963368482933449</v>
      </c>
    </row>
  </sheetData>
  <mergeCells count="3">
    <mergeCell ref="G1:G2"/>
    <mergeCell ref="H1:J1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E118-7895-44AD-B103-6D8CB126D009}">
  <dimension ref="A1:J7"/>
  <sheetViews>
    <sheetView workbookViewId="0">
      <selection activeCell="H11" sqref="H11"/>
    </sheetView>
  </sheetViews>
  <sheetFormatPr baseColWidth="10" defaultRowHeight="14.25" x14ac:dyDescent="0.45"/>
  <sheetData>
    <row r="1" spans="1:10" x14ac:dyDescent="0.45">
      <c r="A1" s="33" t="s">
        <v>0</v>
      </c>
      <c r="B1" s="34"/>
      <c r="C1" s="35"/>
      <c r="D1" s="1" t="s">
        <v>1</v>
      </c>
      <c r="E1" s="2"/>
      <c r="F1" s="3"/>
      <c r="G1" s="31" t="s">
        <v>2</v>
      </c>
      <c r="H1" s="33" t="s">
        <v>3</v>
      </c>
      <c r="I1" s="34"/>
      <c r="J1" s="35"/>
    </row>
    <row r="2" spans="1:10" ht="14.65" thickBot="1" x14ac:dyDescent="0.5">
      <c r="A2" s="4" t="s">
        <v>4</v>
      </c>
      <c r="B2" s="5" t="s">
        <v>5</v>
      </c>
      <c r="C2" s="6" t="s">
        <v>6</v>
      </c>
      <c r="D2" s="4" t="s">
        <v>4</v>
      </c>
      <c r="E2" s="5" t="s">
        <v>5</v>
      </c>
      <c r="F2" s="7" t="s">
        <v>6</v>
      </c>
      <c r="G2" s="32"/>
      <c r="H2" s="4" t="s">
        <v>5</v>
      </c>
      <c r="I2" s="5" t="s">
        <v>4</v>
      </c>
      <c r="J2" s="6" t="s">
        <v>6</v>
      </c>
    </row>
    <row r="3" spans="1:10" x14ac:dyDescent="0.45">
      <c r="A3" s="10">
        <v>10</v>
      </c>
      <c r="B3" s="11">
        <v>11.5</v>
      </c>
      <c r="C3" s="27">
        <f>AVERAGE(A3:B3)</f>
        <v>10.75</v>
      </c>
      <c r="D3" s="18">
        <f>A3*0.67</f>
        <v>6.7</v>
      </c>
      <c r="E3" s="19">
        <f>B3*0.67</f>
        <v>7.7050000000000001</v>
      </c>
      <c r="F3" s="20">
        <f>AVERAGE(D3:E3)</f>
        <v>7.2025000000000006</v>
      </c>
      <c r="G3" s="39">
        <v>11</v>
      </c>
      <c r="H3" s="26">
        <f>G3/A3</f>
        <v>1.1000000000000001</v>
      </c>
      <c r="I3" s="27">
        <f>G3/B3</f>
        <v>0.95652173913043481</v>
      </c>
      <c r="J3" s="12">
        <f>AVERAGE(H3:I3)</f>
        <v>1.0282608695652176</v>
      </c>
    </row>
    <row r="4" spans="1:10" x14ac:dyDescent="0.45">
      <c r="A4" s="13">
        <v>11.51</v>
      </c>
      <c r="B4" s="38">
        <v>13</v>
      </c>
      <c r="C4" s="37">
        <f t="shared" ref="C4:C7" si="0">AVERAGE(A4:B4)</f>
        <v>12.254999999999999</v>
      </c>
      <c r="D4" s="21">
        <f t="shared" ref="D4:D7" si="1">A4*0.67</f>
        <v>7.7117000000000004</v>
      </c>
      <c r="E4" s="36">
        <f t="shared" ref="E4:E7" si="2">B4*0.67</f>
        <v>8.7100000000000009</v>
      </c>
      <c r="F4" s="22">
        <f t="shared" ref="F4:F7" si="3">AVERAGE(D4:E4)</f>
        <v>8.2108500000000006</v>
      </c>
      <c r="G4" s="40">
        <v>12</v>
      </c>
      <c r="H4" s="28">
        <f t="shared" ref="H4:H7" si="4">G4/A4</f>
        <v>1.0425716768027802</v>
      </c>
      <c r="I4" s="37">
        <f t="shared" ref="I4:I7" si="5">G4/B4</f>
        <v>0.92307692307692313</v>
      </c>
      <c r="J4" s="14">
        <f t="shared" ref="J4:J7" si="6">AVERAGE(H4:I4)</f>
        <v>0.98282429993985165</v>
      </c>
    </row>
    <row r="5" spans="1:10" x14ac:dyDescent="0.45">
      <c r="A5" s="13">
        <v>13.01</v>
      </c>
      <c r="B5" s="38">
        <v>14.5</v>
      </c>
      <c r="C5" s="37">
        <f t="shared" si="0"/>
        <v>13.754999999999999</v>
      </c>
      <c r="D5" s="21">
        <f t="shared" si="1"/>
        <v>8.7167000000000012</v>
      </c>
      <c r="E5" s="36">
        <f t="shared" si="2"/>
        <v>9.7149999999999999</v>
      </c>
      <c r="F5" s="22">
        <f t="shared" si="3"/>
        <v>9.2158499999999997</v>
      </c>
      <c r="G5" s="40">
        <v>13</v>
      </c>
      <c r="H5" s="28">
        <f t="shared" si="4"/>
        <v>0.99923136049192929</v>
      </c>
      <c r="I5" s="37">
        <f t="shared" si="5"/>
        <v>0.89655172413793105</v>
      </c>
      <c r="J5" s="14">
        <f t="shared" si="6"/>
        <v>0.94789154231493011</v>
      </c>
    </row>
    <row r="6" spans="1:10" x14ac:dyDescent="0.45">
      <c r="A6" s="13">
        <v>14.51</v>
      </c>
      <c r="B6" s="38">
        <v>16</v>
      </c>
      <c r="C6" s="37">
        <f t="shared" si="0"/>
        <v>15.254999999999999</v>
      </c>
      <c r="D6" s="21">
        <f t="shared" si="1"/>
        <v>9.7217000000000002</v>
      </c>
      <c r="E6" s="36">
        <f t="shared" si="2"/>
        <v>10.72</v>
      </c>
      <c r="F6" s="22">
        <f t="shared" si="3"/>
        <v>10.22085</v>
      </c>
      <c r="G6" s="40">
        <v>14</v>
      </c>
      <c r="H6" s="28">
        <f t="shared" si="4"/>
        <v>0.96485182632667132</v>
      </c>
      <c r="I6" s="37">
        <f t="shared" si="5"/>
        <v>0.875</v>
      </c>
      <c r="J6" s="14">
        <f t="shared" si="6"/>
        <v>0.91992591316333572</v>
      </c>
    </row>
    <row r="7" spans="1:10" ht="14.65" thickBot="1" x14ac:dyDescent="0.5">
      <c r="A7" s="15">
        <v>16.010000000000002</v>
      </c>
      <c r="B7" s="16">
        <v>17.5</v>
      </c>
      <c r="C7" s="30">
        <f t="shared" si="0"/>
        <v>16.755000000000003</v>
      </c>
      <c r="D7" s="23">
        <f t="shared" si="1"/>
        <v>10.726700000000001</v>
      </c>
      <c r="E7" s="24">
        <f t="shared" si="2"/>
        <v>11.725000000000001</v>
      </c>
      <c r="F7" s="25">
        <f t="shared" si="3"/>
        <v>11.225850000000001</v>
      </c>
      <c r="G7" s="41">
        <v>15</v>
      </c>
      <c r="H7" s="29">
        <f t="shared" si="4"/>
        <v>0.93691442848219852</v>
      </c>
      <c r="I7" s="30">
        <f t="shared" si="5"/>
        <v>0.8571428571428571</v>
      </c>
      <c r="J7" s="17">
        <f t="shared" si="6"/>
        <v>0.89702864281252781</v>
      </c>
    </row>
  </sheetData>
  <mergeCells count="3">
    <mergeCell ref="G1:G2"/>
    <mergeCell ref="H1:J1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505D-0D50-4BA0-9CF2-2F4B93EFFE66}">
  <dimension ref="A1:J7"/>
  <sheetViews>
    <sheetView tabSelected="1" workbookViewId="0">
      <selection activeCell="E10" sqref="E10"/>
    </sheetView>
  </sheetViews>
  <sheetFormatPr baseColWidth="10" defaultRowHeight="14.25" x14ac:dyDescent="0.45"/>
  <cols>
    <col min="7" max="7" width="12.06640625" bestFit="1" customWidth="1"/>
  </cols>
  <sheetData>
    <row r="1" spans="1:10" x14ac:dyDescent="0.45">
      <c r="A1" s="42" t="s">
        <v>0</v>
      </c>
      <c r="B1" s="43"/>
      <c r="C1" s="44"/>
      <c r="D1" s="42" t="s">
        <v>1</v>
      </c>
      <c r="E1" s="43"/>
      <c r="F1" s="44"/>
      <c r="G1" s="45" t="s">
        <v>2</v>
      </c>
      <c r="H1" s="42" t="s">
        <v>3</v>
      </c>
      <c r="I1" s="43"/>
      <c r="J1" s="44"/>
    </row>
    <row r="2" spans="1:10" ht="14.65" thickBot="1" x14ac:dyDescent="0.5">
      <c r="A2" s="46" t="s">
        <v>4</v>
      </c>
      <c r="B2" s="47" t="s">
        <v>5</v>
      </c>
      <c r="C2" s="48" t="s">
        <v>6</v>
      </c>
      <c r="D2" s="46" t="s">
        <v>4</v>
      </c>
      <c r="E2" s="47" t="s">
        <v>5</v>
      </c>
      <c r="F2" s="48" t="s">
        <v>6</v>
      </c>
      <c r="G2" s="49"/>
      <c r="H2" s="46" t="s">
        <v>5</v>
      </c>
      <c r="I2" s="47" t="s">
        <v>4</v>
      </c>
      <c r="J2" s="48" t="s">
        <v>6</v>
      </c>
    </row>
    <row r="3" spans="1:10" x14ac:dyDescent="0.45">
      <c r="A3" s="10">
        <v>6</v>
      </c>
      <c r="B3" s="11">
        <v>7.5</v>
      </c>
      <c r="C3" s="27">
        <f>(A3+B3)/2</f>
        <v>6.75</v>
      </c>
      <c r="D3" s="18">
        <f>A3*0.66</f>
        <v>3.96</v>
      </c>
      <c r="E3" s="19">
        <f>B3*0.66</f>
        <v>4.95</v>
      </c>
      <c r="F3" s="20">
        <f>C3*0.66</f>
        <v>4.4550000000000001</v>
      </c>
      <c r="G3" s="50">
        <v>7</v>
      </c>
      <c r="H3" s="18">
        <f>G3/A3</f>
        <v>1.1666666666666667</v>
      </c>
      <c r="I3" s="19">
        <f>G3/B3</f>
        <v>0.93333333333333335</v>
      </c>
      <c r="J3" s="20">
        <f>(H3+I3)/2</f>
        <v>1.05</v>
      </c>
    </row>
    <row r="4" spans="1:10" x14ac:dyDescent="0.45">
      <c r="A4" s="13">
        <v>7.51</v>
      </c>
      <c r="B4">
        <v>8.5</v>
      </c>
      <c r="C4" s="8">
        <f t="shared" ref="C4:C7" si="0">(A4+B4)/2</f>
        <v>8.004999999999999</v>
      </c>
      <c r="D4" s="21">
        <f t="shared" ref="D4:F7" si="1">A4*0.66</f>
        <v>4.9565999999999999</v>
      </c>
      <c r="E4" s="9">
        <f t="shared" si="1"/>
        <v>5.61</v>
      </c>
      <c r="F4" s="22">
        <f t="shared" si="1"/>
        <v>5.2832999999999997</v>
      </c>
      <c r="G4" s="50">
        <v>8</v>
      </c>
      <c r="H4" s="21">
        <f t="shared" ref="H4:H7" si="2">G4/A4</f>
        <v>1.0652463382157125</v>
      </c>
      <c r="I4" s="9">
        <f t="shared" ref="I4:I7" si="3">G4/B4</f>
        <v>0.94117647058823528</v>
      </c>
      <c r="J4" s="22">
        <f t="shared" ref="J4:J7" si="4">(H4+I4)/2</f>
        <v>1.003211404401974</v>
      </c>
    </row>
    <row r="5" spans="1:10" x14ac:dyDescent="0.45">
      <c r="A5" s="13">
        <v>8.51</v>
      </c>
      <c r="B5">
        <v>9.5</v>
      </c>
      <c r="C5" s="8">
        <f t="shared" si="0"/>
        <v>9.004999999999999</v>
      </c>
      <c r="D5" s="21">
        <f t="shared" si="1"/>
        <v>5.6166</v>
      </c>
      <c r="E5" s="9">
        <f t="shared" si="1"/>
        <v>6.2700000000000005</v>
      </c>
      <c r="F5" s="22">
        <f t="shared" si="1"/>
        <v>5.9432999999999998</v>
      </c>
      <c r="G5" s="50">
        <v>9</v>
      </c>
      <c r="H5" s="21">
        <f t="shared" si="2"/>
        <v>1.0575793184488838</v>
      </c>
      <c r="I5" s="9">
        <f t="shared" si="3"/>
        <v>0.94736842105263153</v>
      </c>
      <c r="J5" s="22">
        <f t="shared" si="4"/>
        <v>1.0024738697507576</v>
      </c>
    </row>
    <row r="6" spans="1:10" x14ac:dyDescent="0.45">
      <c r="A6" s="13">
        <v>9.51</v>
      </c>
      <c r="B6">
        <v>11</v>
      </c>
      <c r="C6" s="8">
        <f t="shared" si="0"/>
        <v>10.254999999999999</v>
      </c>
      <c r="D6" s="21">
        <f t="shared" si="1"/>
        <v>6.2766000000000002</v>
      </c>
      <c r="E6" s="9">
        <f t="shared" si="1"/>
        <v>7.2600000000000007</v>
      </c>
      <c r="F6" s="22">
        <f t="shared" si="1"/>
        <v>6.7683</v>
      </c>
      <c r="G6" s="50">
        <v>10</v>
      </c>
      <c r="H6" s="21">
        <f t="shared" si="2"/>
        <v>1.0515247108307046</v>
      </c>
      <c r="I6" s="9">
        <f t="shared" si="3"/>
        <v>0.90909090909090906</v>
      </c>
      <c r="J6" s="22">
        <f t="shared" si="4"/>
        <v>0.98030780996080691</v>
      </c>
    </row>
    <row r="7" spans="1:10" ht="14.65" thickBot="1" x14ac:dyDescent="0.5">
      <c r="A7" s="15">
        <v>11.01</v>
      </c>
      <c r="B7" s="16">
        <v>12.5</v>
      </c>
      <c r="C7" s="30">
        <f t="shared" si="0"/>
        <v>11.754999999999999</v>
      </c>
      <c r="D7" s="23">
        <f t="shared" si="1"/>
        <v>7.2666000000000004</v>
      </c>
      <c r="E7" s="24">
        <f t="shared" si="1"/>
        <v>8.25</v>
      </c>
      <c r="F7" s="25">
        <f t="shared" si="1"/>
        <v>7.7582999999999993</v>
      </c>
      <c r="G7" s="51">
        <v>11</v>
      </c>
      <c r="H7" s="23">
        <f t="shared" si="2"/>
        <v>0.99909173478655766</v>
      </c>
      <c r="I7" s="24">
        <f t="shared" si="3"/>
        <v>0.88</v>
      </c>
      <c r="J7" s="25">
        <f t="shared" si="4"/>
        <v>0.93954586739327883</v>
      </c>
    </row>
  </sheetData>
  <mergeCells count="4">
    <mergeCell ref="G1:G2"/>
    <mergeCell ref="A1:C1"/>
    <mergeCell ref="D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sal jamón kilo en kilo</vt:lpstr>
      <vt:lpstr>Tabla de sal jamón tramo 1,5 kg</vt:lpstr>
      <vt:lpstr>Tabla de sal de paletas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Juan Carlos</cp:lastModifiedBy>
  <dcterms:created xsi:type="dcterms:W3CDTF">2015-06-05T18:19:34Z</dcterms:created>
  <dcterms:modified xsi:type="dcterms:W3CDTF">2022-12-26T09:50:35Z</dcterms:modified>
</cp:coreProperties>
</file>